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c532b272f972fc/Bureau/"/>
    </mc:Choice>
  </mc:AlternateContent>
  <xr:revisionPtr revIDLastSave="0" documentId="8_{BCD24569-7FDA-4219-BC29-33C4EFA5D730}" xr6:coauthVersionLast="47" xr6:coauthVersionMax="47" xr10:uidLastSave="{00000000-0000-0000-0000-000000000000}"/>
  <bookViews>
    <workbookView xWindow="-120" yWindow="-120" windowWidth="29040" windowHeight="15720" xr2:uid="{4E071AA1-8719-40F3-9893-78505A1EA5A9}"/>
  </bookViews>
  <sheets>
    <sheet name="Bon de commande" sheetId="1" r:id="rId1"/>
    <sheet name="Prix des articl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1" i="1"/>
  <c r="D13" i="1"/>
  <c r="D47" i="1"/>
</calcChain>
</file>

<file path=xl/sharedStrings.xml><?xml version="1.0" encoding="utf-8"?>
<sst xmlns="http://schemas.openxmlformats.org/spreadsheetml/2006/main" count="100" uniqueCount="99">
  <si>
    <t>Articles</t>
  </si>
  <si>
    <t>Quantité(s)</t>
  </si>
  <si>
    <t>Prix</t>
  </si>
  <si>
    <t>Prix a -20</t>
  </si>
  <si>
    <t>Prix + 20</t>
  </si>
  <si>
    <t>Bon de Commande</t>
  </si>
  <si>
    <t>Crostini avocat crevette tandoori</t>
  </si>
  <si>
    <t>Crostini avocat saumon</t>
  </si>
  <si>
    <t>Crostini chèvre frais, pomme, magret séché</t>
  </si>
  <si>
    <t>Muffin saumon ciboulettes</t>
  </si>
  <si>
    <t>Muffin chorizo poivron</t>
  </si>
  <si>
    <t>Muffin lardons oignons</t>
  </si>
  <si>
    <t>Muffin thon olives</t>
  </si>
  <si>
    <t>Navette jambon cru comté</t>
  </si>
  <si>
    <t>Navette rillettes de porc</t>
  </si>
  <si>
    <t>Wraps chorizo feta</t>
  </si>
  <si>
    <t>Wraps crème de thon oignons frits</t>
  </si>
  <si>
    <t>Wraps saumon ricotta</t>
  </si>
  <si>
    <t>Pizza poulet poivrons</t>
  </si>
  <si>
    <t>Pizza jamon champignon</t>
  </si>
  <si>
    <t>Pizza aux légumes</t>
  </si>
  <si>
    <t>Pizza flamemkuche</t>
  </si>
  <si>
    <t>Feuilleté escargot saumon</t>
  </si>
  <si>
    <t>Feuilletés</t>
  </si>
  <si>
    <t>Muffins</t>
  </si>
  <si>
    <t>Navettes</t>
  </si>
  <si>
    <t>Pizzas</t>
  </si>
  <si>
    <t>Crostinis</t>
  </si>
  <si>
    <t>Wraps</t>
  </si>
  <si>
    <t>Burger classique</t>
  </si>
  <si>
    <t>Burger crousty poulet</t>
  </si>
  <si>
    <t>Burger au bleu</t>
  </si>
  <si>
    <t>Burger bacon</t>
  </si>
  <si>
    <t>Burger double cheese</t>
  </si>
  <si>
    <t>Feuilleté croissant façon pizza</t>
  </si>
  <si>
    <t>Feuilleté roulé saucisse x2</t>
  </si>
  <si>
    <t>Crok Monsieur classique</t>
  </si>
  <si>
    <t>Crok Monsieur jambon pays,mozza ,tomate</t>
  </si>
  <si>
    <t>Crok Monsieur chèvre miel</t>
  </si>
  <si>
    <t>Crostini camembert pommes roties</t>
  </si>
  <si>
    <t>Crostini pesto rouge jambon cru parmesan</t>
  </si>
  <si>
    <t>Crostini roquefort poire</t>
  </si>
  <si>
    <t>Crostini saumon ricotta</t>
  </si>
  <si>
    <t>Wraps jambon  de poulet mimolette</t>
  </si>
  <si>
    <t>Club sandwich pain polaire saumon ricotta</t>
  </si>
  <si>
    <t>Club Sandwich pain polaire Tzatziki maison</t>
  </si>
  <si>
    <t>Club Sandwich pain polaire rillettes thon maison</t>
  </si>
  <si>
    <t>Navette rillettes thon maison</t>
  </si>
  <si>
    <t>Navette saumon ricotta</t>
  </si>
  <si>
    <t>Hot dog</t>
  </si>
  <si>
    <t>Pain Pita thon crudités</t>
  </si>
  <si>
    <t>Pain pita poulet curry</t>
  </si>
  <si>
    <t>Pain Pita poulet poivron</t>
  </si>
  <si>
    <t>Pain pita à la grecque</t>
  </si>
  <si>
    <t>Verrine alaska</t>
  </si>
  <si>
    <t>Verrine thon pêche</t>
  </si>
  <si>
    <t>Verrine betterave chèvre frais noisettes</t>
  </si>
  <si>
    <t xml:space="preserve">Verrine œuf mimosa surimi </t>
  </si>
  <si>
    <t>Verrine saumon ricotta</t>
  </si>
  <si>
    <t>Verrine roquefort poire jambon cru</t>
  </si>
  <si>
    <t>Gua Bao poulet croustillant</t>
  </si>
  <si>
    <t>Gua Bao crevette curry</t>
  </si>
  <si>
    <t>Gua Bao Boeuf oignons sauce soja</t>
  </si>
  <si>
    <t>Wraps poulet pané cheddar</t>
  </si>
  <si>
    <t>Wraps thon crudités</t>
  </si>
  <si>
    <t>Wraps poisson pané sauce citron</t>
  </si>
  <si>
    <t>Brochette chorizo tomate tome de brebis</t>
  </si>
  <si>
    <t>Brochette jambon raisin comté</t>
  </si>
  <si>
    <t>Brochette coppa abricot sec mimolette</t>
  </si>
  <si>
    <t>Brochettes</t>
  </si>
  <si>
    <t>Burgers</t>
  </si>
  <si>
    <t>Clubs</t>
  </si>
  <si>
    <t>Croks</t>
  </si>
  <si>
    <t>Gua Bao</t>
  </si>
  <si>
    <t>Pain pita</t>
  </si>
  <si>
    <t>Verrines</t>
  </si>
  <si>
    <t>Articles (cliquer sur la case vide pour dérouler le menu)</t>
  </si>
  <si>
    <t xml:space="preserve">Nom : </t>
  </si>
  <si>
    <t>Panna cotta Vanille coulis fruit</t>
  </si>
  <si>
    <t>verrine citron meringuée</t>
  </si>
  <si>
    <t>verrine poire spéculoos</t>
  </si>
  <si>
    <t>verrines pomme caramel beurre salé</t>
  </si>
  <si>
    <t>verrines chocolat liégeois</t>
  </si>
  <si>
    <t>Brownie aux noix</t>
  </si>
  <si>
    <t>dunette vanille</t>
  </si>
  <si>
    <t>dunette chocolat</t>
  </si>
  <si>
    <t>muffin cœur caramel</t>
  </si>
  <si>
    <t>paris brest</t>
  </si>
  <si>
    <t xml:space="preserve">tropézienne </t>
  </si>
  <si>
    <t xml:space="preserve">                      pour un apéritif et entrée, 7/8 pièces salées par personne</t>
  </si>
  <si>
    <t>Pour Info :  pour un apéritif , il faut compter 4/5 pièces salées par personne</t>
  </si>
  <si>
    <t xml:space="preserve">                      pour un apéritif dinatoire  10/12 pieces salées et 2/3 pièces sucrées par personne</t>
  </si>
  <si>
    <t>Sucré</t>
  </si>
  <si>
    <t>Total</t>
  </si>
  <si>
    <t>DATE :</t>
  </si>
  <si>
    <t>HEURE :</t>
  </si>
  <si>
    <t>ADRESSE :</t>
  </si>
  <si>
    <t>Une fois le formulaire complété, veuillez le retourner à l'adresse mail</t>
  </si>
  <si>
    <t xml:space="preserve">leptitapero47@gmail.com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</si>
</sst>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Alignment="1">
      <alignment horizontal="righ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/>
    <xf numFmtId="0" fontId="6" fillId="0" borderId="0" xfId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"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ptitapero4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342E7-9995-4A05-A50C-B18D53577299}">
  <dimension ref="A1:D50"/>
  <sheetViews>
    <sheetView tabSelected="1" topLeftCell="A26" zoomScale="85" zoomScaleNormal="85" workbookViewId="0">
      <selection activeCell="A60" sqref="A60"/>
    </sheetView>
  </sheetViews>
  <sheetFormatPr baseColWidth="10" defaultColWidth="10.7109375" defaultRowHeight="15" x14ac:dyDescent="0.25"/>
  <cols>
    <col min="1" max="1" width="11.7109375" bestFit="1" customWidth="1"/>
    <col min="2" max="2" width="60.42578125" customWidth="1"/>
    <col min="3" max="3" width="11.28515625" bestFit="1" customWidth="1"/>
    <col min="4" max="4" width="10.28515625" customWidth="1"/>
    <col min="5" max="5" width="13.42578125" customWidth="1"/>
    <col min="6" max="6" width="12.7109375" customWidth="1"/>
  </cols>
  <sheetData>
    <row r="1" spans="1:4" x14ac:dyDescent="0.25">
      <c r="B1" s="7" t="s">
        <v>90</v>
      </c>
    </row>
    <row r="2" spans="1:4" x14ac:dyDescent="0.25">
      <c r="B2" s="7" t="s">
        <v>89</v>
      </c>
    </row>
    <row r="3" spans="1:4" x14ac:dyDescent="0.25">
      <c r="B3" s="7" t="s">
        <v>91</v>
      </c>
    </row>
    <row r="4" spans="1:4" ht="15.75" thickBot="1" x14ac:dyDescent="0.3">
      <c r="B4" s="7"/>
    </row>
    <row r="5" spans="1:4" ht="39.75" customHeight="1" thickBot="1" x14ac:dyDescent="0.3">
      <c r="A5" s="17" t="s">
        <v>5</v>
      </c>
      <c r="B5" s="18"/>
      <c r="C5" s="18"/>
      <c r="D5" s="19"/>
    </row>
    <row r="6" spans="1:4" ht="13.5" customHeight="1" x14ac:dyDescent="0.3">
      <c r="A6" s="15"/>
      <c r="B6" s="15"/>
      <c r="C6" s="15"/>
      <c r="D6" s="15"/>
    </row>
    <row r="7" spans="1:4" x14ac:dyDescent="0.25">
      <c r="A7" s="8" t="s">
        <v>94</v>
      </c>
      <c r="B7" s="4"/>
      <c r="C7" t="s">
        <v>95</v>
      </c>
      <c r="D7" s="4"/>
    </row>
    <row r="8" spans="1:4" ht="27" customHeight="1" x14ac:dyDescent="0.25">
      <c r="A8" s="8" t="s">
        <v>77</v>
      </c>
      <c r="B8" s="4"/>
    </row>
    <row r="9" spans="1:4" ht="13.5" customHeight="1" x14ac:dyDescent="0.25">
      <c r="A9" s="8"/>
    </row>
    <row r="10" spans="1:4" ht="18" customHeight="1" x14ac:dyDescent="0.25">
      <c r="A10" s="8" t="s">
        <v>96</v>
      </c>
      <c r="B10" s="4"/>
    </row>
    <row r="12" spans="1:4" x14ac:dyDescent="0.25">
      <c r="B12" s="9" t="s">
        <v>76</v>
      </c>
      <c r="C12" s="9" t="s">
        <v>1</v>
      </c>
      <c r="D12" s="10" t="s">
        <v>2</v>
      </c>
    </row>
    <row r="13" spans="1:4" x14ac:dyDescent="0.25">
      <c r="A13" s="11" t="s">
        <v>69</v>
      </c>
      <c r="B13" s="5"/>
      <c r="C13" s="6"/>
      <c r="D13" s="3">
        <f>IFERROR(IF(C13&lt;20,VLOOKUP(B13,'Prix des articles'!A$2:C$126,2,FALSE)*C13,VLOOKUP(B13,'Prix des articles'!A$2:C$126,3,FALSE)*C13),0)</f>
        <v>0</v>
      </c>
    </row>
    <row r="14" spans="1:4" x14ac:dyDescent="0.25">
      <c r="A14" s="11"/>
      <c r="B14" s="5"/>
      <c r="C14" s="6"/>
      <c r="D14" s="3">
        <f>IFERROR(IF(C14&lt;20,VLOOKUP(B14,'Prix des articles'!A$2:C$126,2,FALSE)*C14,VLOOKUP(B14,'Prix des articles'!A$2:C$126,3,FALSE)*C14),0)</f>
        <v>0</v>
      </c>
    </row>
    <row r="15" spans="1:4" x14ac:dyDescent="0.25">
      <c r="A15" s="11" t="s">
        <v>70</v>
      </c>
      <c r="B15" s="5"/>
      <c r="C15" s="6"/>
      <c r="D15" s="3">
        <f>IFERROR(IF(C15&lt;20,VLOOKUP(B15,'Prix des articles'!A$2:C$126,2,FALSE)*C15,VLOOKUP(B15,'Prix des articles'!A$2:C$126,3,FALSE)*C15),0)</f>
        <v>0</v>
      </c>
    </row>
    <row r="16" spans="1:4" x14ac:dyDescent="0.25">
      <c r="A16" s="11"/>
      <c r="B16" s="5"/>
      <c r="C16" s="6"/>
      <c r="D16" s="3">
        <f>IFERROR(IF(C16&lt;20,VLOOKUP(B16,'Prix des articles'!A$2:C$126,2,FALSE)*C16,VLOOKUP(B16,'Prix des articles'!A$2:C$126,3,FALSE)*C16),0)</f>
        <v>0</v>
      </c>
    </row>
    <row r="17" spans="1:4" x14ac:dyDescent="0.25">
      <c r="A17" s="11" t="s">
        <v>71</v>
      </c>
      <c r="B17" s="5"/>
      <c r="C17" s="6"/>
      <c r="D17" s="3">
        <f>IFERROR(IF(C17&lt;20,VLOOKUP(B17,'Prix des articles'!A$2:C$126,2,FALSE)*C17,VLOOKUP(B17,'Prix des articles'!A$2:C$126,3,FALSE)*C17),0)</f>
        <v>0</v>
      </c>
    </row>
    <row r="18" spans="1:4" x14ac:dyDescent="0.25">
      <c r="A18" s="11"/>
      <c r="B18" s="5"/>
      <c r="C18" s="6"/>
      <c r="D18" s="3">
        <f>IFERROR(IF(C18&lt;20,VLOOKUP(B18,'Prix des articles'!A$2:C$126,2,FALSE)*C18,VLOOKUP(B18,'Prix des articles'!A$2:C$126,3,FALSE)*C18),0)</f>
        <v>0</v>
      </c>
    </row>
    <row r="19" spans="1:4" x14ac:dyDescent="0.25">
      <c r="A19" s="11" t="s">
        <v>72</v>
      </c>
      <c r="B19" s="5"/>
      <c r="C19" s="6"/>
      <c r="D19" s="3">
        <f>IFERROR(IF(C19&lt;20,VLOOKUP(B19,'Prix des articles'!A$2:C$126,2,FALSE)*C19,VLOOKUP(B19,'Prix des articles'!A$2:C$126,3,FALSE)*C19),0)</f>
        <v>0</v>
      </c>
    </row>
    <row r="20" spans="1:4" x14ac:dyDescent="0.25">
      <c r="A20" s="11"/>
      <c r="B20" s="5"/>
      <c r="C20" s="6"/>
      <c r="D20" s="3">
        <f>IFERROR(IF(C20&lt;20,VLOOKUP(B20,'Prix des articles'!A$2:C$126,2,FALSE)*C20,VLOOKUP(B20,'Prix des articles'!A$2:C$126,3,FALSE)*C20),0)</f>
        <v>0</v>
      </c>
    </row>
    <row r="21" spans="1:4" x14ac:dyDescent="0.25">
      <c r="A21" s="11" t="s">
        <v>27</v>
      </c>
      <c r="B21" s="5"/>
      <c r="C21" s="6"/>
      <c r="D21" s="3">
        <f>IFERROR(IF(C21&lt;20,VLOOKUP(B21,'Prix des articles'!A$2:C$126,2,FALSE)*C21,VLOOKUP(B21,'Prix des articles'!A$2:C$126,3,FALSE)*C21),0)</f>
        <v>0</v>
      </c>
    </row>
    <row r="22" spans="1:4" x14ac:dyDescent="0.25">
      <c r="A22" s="11"/>
      <c r="B22" s="5"/>
      <c r="C22" s="6"/>
      <c r="D22" s="3">
        <f>IFERROR(IF(C22&lt;20,VLOOKUP(B22,'Prix des articles'!A$2:C$126,2,FALSE)*C22,VLOOKUP(B22,'Prix des articles'!A$2:C$126,3,FALSE)*C22),0)</f>
        <v>0</v>
      </c>
    </row>
    <row r="23" spans="1:4" x14ac:dyDescent="0.25">
      <c r="A23" s="11" t="s">
        <v>23</v>
      </c>
      <c r="B23" s="5"/>
      <c r="C23" s="6"/>
      <c r="D23" s="3">
        <f>IFERROR(IF(C23&lt;20,VLOOKUP(B23,'Prix des articles'!A$2:C$126,2,FALSE)*C23,VLOOKUP(B23,'Prix des articles'!A$2:C$126,3,FALSE)*C23),0)</f>
        <v>0</v>
      </c>
    </row>
    <row r="24" spans="1:4" x14ac:dyDescent="0.25">
      <c r="A24" s="11"/>
      <c r="B24" s="5"/>
      <c r="C24" s="6"/>
      <c r="D24" s="3">
        <f>IFERROR(IF(C24&lt;20,VLOOKUP(B24,'Prix des articles'!A$2:C$126,2,FALSE)*C24,VLOOKUP(B24,'Prix des articles'!A$2:C$126,3,FALSE)*C24),0)</f>
        <v>0</v>
      </c>
    </row>
    <row r="25" spans="1:4" x14ac:dyDescent="0.25">
      <c r="A25" s="11" t="s">
        <v>73</v>
      </c>
      <c r="B25" s="5"/>
      <c r="C25" s="6"/>
      <c r="D25" s="3">
        <f>IFERROR(IF(C25&lt;20,VLOOKUP(B25,'Prix des articles'!A$2:C$126,2,FALSE)*C25,VLOOKUP(B25,'Prix des articles'!A$2:C$126,3,FALSE)*C25),0)</f>
        <v>0</v>
      </c>
    </row>
    <row r="26" spans="1:4" x14ac:dyDescent="0.25">
      <c r="A26" s="11"/>
      <c r="B26" s="5"/>
      <c r="C26" s="6"/>
      <c r="D26" s="3">
        <f>IFERROR(IF(C26&lt;20,VLOOKUP(B26,'Prix des articles'!A$2:C$126,2,FALSE)*C26,VLOOKUP(B26,'Prix des articles'!A$2:C$126,3,FALSE)*C26),0)</f>
        <v>0</v>
      </c>
    </row>
    <row r="27" spans="1:4" x14ac:dyDescent="0.25">
      <c r="A27" s="11" t="s">
        <v>49</v>
      </c>
      <c r="B27" s="5"/>
      <c r="C27" s="6"/>
      <c r="D27" s="3">
        <f>IFERROR(IF(C27&lt;20,VLOOKUP(B27,'Prix des articles'!A$2:C$126,2,FALSE)*C27,VLOOKUP(B27,'Prix des articles'!A$2:C$126,3,FALSE)*C27),0)</f>
        <v>0</v>
      </c>
    </row>
    <row r="28" spans="1:4" x14ac:dyDescent="0.25">
      <c r="A28" s="11" t="s">
        <v>24</v>
      </c>
      <c r="B28" s="5"/>
      <c r="C28" s="6"/>
      <c r="D28" s="3">
        <f>IFERROR(IF(C28&lt;20,VLOOKUP(B28,'Prix des articles'!A$2:C$126,2,FALSE)*C28,VLOOKUP(B28,'Prix des articles'!A$2:C$126,3,FALSE)*C28),0)</f>
        <v>0</v>
      </c>
    </row>
    <row r="29" spans="1:4" x14ac:dyDescent="0.25">
      <c r="A29" s="11"/>
      <c r="B29" s="5"/>
      <c r="C29" s="6"/>
      <c r="D29" s="3">
        <f>IFERROR(IF(C29&lt;20,VLOOKUP(B29,'Prix des articles'!A$2:C$126,2,FALSE)*C29,VLOOKUP(B29,'Prix des articles'!A$2:C$126,3,FALSE)*C29),0)</f>
        <v>0</v>
      </c>
    </row>
    <row r="30" spans="1:4" x14ac:dyDescent="0.25">
      <c r="A30" s="11" t="s">
        <v>25</v>
      </c>
      <c r="B30" s="5"/>
      <c r="C30" s="6"/>
      <c r="D30" s="3">
        <f>IFERROR(IF(C30&lt;20,VLOOKUP(B30,'Prix des articles'!A$2:C$126,2,FALSE)*C30,VLOOKUP(B30,'Prix des articles'!A$2:C$126,3,FALSE)*C30),0)</f>
        <v>0</v>
      </c>
    </row>
    <row r="31" spans="1:4" x14ac:dyDescent="0.25">
      <c r="A31" s="11"/>
      <c r="B31" s="5"/>
      <c r="C31" s="6"/>
      <c r="D31" s="3">
        <f>IFERROR(IF(C31&lt;20,VLOOKUP(B31,'Prix des articles'!A$2:C$126,2,FALSE)*C31,VLOOKUP(B31,'Prix des articles'!A$2:C$126,3,FALSE)*C31),0)</f>
        <v>0</v>
      </c>
    </row>
    <row r="32" spans="1:4" x14ac:dyDescent="0.25">
      <c r="A32" s="11" t="s">
        <v>74</v>
      </c>
      <c r="B32" s="5"/>
      <c r="C32" s="6"/>
      <c r="D32" s="3">
        <f>IFERROR(IF(C32&lt;20,VLOOKUP(B32,'Prix des articles'!A$2:C$126,2,FALSE)*C32,VLOOKUP(B32,'Prix des articles'!A$2:C$126,3,FALSE)*C32),0)</f>
        <v>0</v>
      </c>
    </row>
    <row r="33" spans="1:4" x14ac:dyDescent="0.25">
      <c r="A33" s="11"/>
      <c r="B33" s="5"/>
      <c r="C33" s="6"/>
      <c r="D33" s="3">
        <f>IFERROR(IF(C33&lt;20,VLOOKUP(B33,'Prix des articles'!A$2:C$126,2,FALSE)*C33,VLOOKUP(B33,'Prix des articles'!A$2:C$126,3,FALSE)*C33),0)</f>
        <v>0</v>
      </c>
    </row>
    <row r="34" spans="1:4" x14ac:dyDescent="0.25">
      <c r="A34" s="11" t="s">
        <v>26</v>
      </c>
      <c r="B34" s="5"/>
      <c r="C34" s="6"/>
      <c r="D34" s="3">
        <f>IFERROR(IF(C34&lt;20,VLOOKUP(B34,'Prix des articles'!A$2:C$126,2,FALSE)*C34,VLOOKUP(B34,'Prix des articles'!A$2:C$126,3,FALSE)*C34),0)</f>
        <v>0</v>
      </c>
    </row>
    <row r="35" spans="1:4" x14ac:dyDescent="0.25">
      <c r="A35" s="11"/>
      <c r="B35" s="5"/>
      <c r="C35" s="6"/>
      <c r="D35" s="3">
        <f>IFERROR(IF(C35&lt;20,VLOOKUP(B35,'Prix des articles'!A$2:C$126,2,FALSE)*C35,VLOOKUP(B35,'Prix des articles'!A$2:C$126,3,FALSE)*C35),0)</f>
        <v>0</v>
      </c>
    </row>
    <row r="36" spans="1:4" x14ac:dyDescent="0.25">
      <c r="A36" s="11" t="s">
        <v>75</v>
      </c>
      <c r="B36" s="5"/>
      <c r="C36" s="6"/>
      <c r="D36" s="3">
        <f>IFERROR(IF(C36&lt;20,VLOOKUP(B36,'Prix des articles'!A$2:C$126,2,FALSE)*C36,VLOOKUP(B36,'Prix des articles'!A$2:C$126,3,FALSE)*C36),0)</f>
        <v>0</v>
      </c>
    </row>
    <row r="37" spans="1:4" x14ac:dyDescent="0.25">
      <c r="A37" s="11"/>
      <c r="B37" s="5"/>
      <c r="C37" s="6"/>
      <c r="D37" s="3">
        <f>IFERROR(IF(C37&lt;20,VLOOKUP(B37,'Prix des articles'!A$2:C$126,2,FALSE)*C37,VLOOKUP(B37,'Prix des articles'!A$2:C$126,3,FALSE)*C37),0)</f>
        <v>0</v>
      </c>
    </row>
    <row r="38" spans="1:4" x14ac:dyDescent="0.25">
      <c r="A38" s="11" t="s">
        <v>28</v>
      </c>
      <c r="B38" s="5"/>
      <c r="C38" s="6"/>
      <c r="D38" s="3">
        <f>IFERROR(IF(C38&lt;20,VLOOKUP(B38,'Prix des articles'!A$2:C$126,2,FALSE)*C38,VLOOKUP(B38,'Prix des articles'!A$2:C$126,3,FALSE)*C38),0)</f>
        <v>0</v>
      </c>
    </row>
    <row r="39" spans="1:4" x14ac:dyDescent="0.25">
      <c r="A39" s="11"/>
      <c r="B39" s="5"/>
      <c r="C39" s="6"/>
      <c r="D39" s="3">
        <f>IFERROR(IF(C39&lt;20,VLOOKUP(B39,'Prix des articles'!A$2:C$126,2,FALSE)*C39,VLOOKUP(B39,'Prix des articles'!A$2:C$126,3,FALSE)*C39),0)</f>
        <v>0</v>
      </c>
    </row>
    <row r="40" spans="1:4" x14ac:dyDescent="0.25">
      <c r="A40" s="12"/>
      <c r="C40" s="13"/>
      <c r="D40" s="14"/>
    </row>
    <row r="41" spans="1:4" x14ac:dyDescent="0.25">
      <c r="A41" s="11" t="s">
        <v>92</v>
      </c>
      <c r="B41" s="5"/>
      <c r="C41" s="6"/>
      <c r="D41" s="3">
        <f>IFERROR(IF(C41&lt;20,VLOOKUP(B41,'Prix des articles'!A$2:C$126,2,FALSE)*C41,VLOOKUP(B41,'Prix des articles'!A$2:C$126,3,FALSE)*C41),0)</f>
        <v>0</v>
      </c>
    </row>
    <row r="42" spans="1:4" x14ac:dyDescent="0.25">
      <c r="A42" s="11"/>
      <c r="B42" s="5"/>
      <c r="C42" s="6"/>
      <c r="D42" s="3">
        <f>IFERROR(IF(C42&lt;20,VLOOKUP(B42,'Prix des articles'!A$2:C$126,2,FALSE)*C42,VLOOKUP(B42,'Prix des articles'!A$2:C$126,3,FALSE)*C42),0)</f>
        <v>0</v>
      </c>
    </row>
    <row r="43" spans="1:4" x14ac:dyDescent="0.25">
      <c r="A43" s="11"/>
      <c r="B43" s="5"/>
      <c r="C43" s="6"/>
      <c r="D43" s="3">
        <f>IFERROR(IF(C43&lt;20,VLOOKUP(B43,'Prix des articles'!A$2:C$126,2,FALSE)*C43,VLOOKUP(B43,'Prix des articles'!A$2:C$126,3,FALSE)*C43),0)</f>
        <v>0</v>
      </c>
    </row>
    <row r="44" spans="1:4" x14ac:dyDescent="0.25">
      <c r="A44" s="11"/>
      <c r="B44" s="5"/>
      <c r="C44" s="6"/>
      <c r="D44" s="3">
        <f>IFERROR(IF(C44&lt;20,VLOOKUP(B44,'Prix des articles'!A$2:C$126,2,FALSE)*C44,VLOOKUP(B44,'Prix des articles'!A$2:C$126,3,FALSE)*C44),0)</f>
        <v>0</v>
      </c>
    </row>
    <row r="45" spans="1:4" x14ac:dyDescent="0.25">
      <c r="A45" s="11"/>
      <c r="B45" s="5"/>
      <c r="C45" s="6"/>
      <c r="D45" s="3">
        <f>IFERROR(IF(C45&lt;20,VLOOKUP(B45,'Prix des articles'!A$2:C$126,2,FALSE)*C45,VLOOKUP(B45,'Prix des articles'!A$2:C$126,3,FALSE)*C45),0)</f>
        <v>0</v>
      </c>
    </row>
    <row r="47" spans="1:4" x14ac:dyDescent="0.25">
      <c r="C47" s="9" t="s">
        <v>93</v>
      </c>
      <c r="D47" s="3">
        <f>SUM(D13:D45)</f>
        <v>0</v>
      </c>
    </row>
    <row r="49" spans="2:2" x14ac:dyDescent="0.25">
      <c r="B49" s="7" t="s">
        <v>97</v>
      </c>
    </row>
    <row r="50" spans="2:2" x14ac:dyDescent="0.25">
      <c r="B50" s="16" t="s">
        <v>98</v>
      </c>
    </row>
  </sheetData>
  <sheetProtection sheet="1" objects="1" scenarios="1"/>
  <sortState xmlns:xlrd2="http://schemas.microsoft.com/office/spreadsheetml/2017/richdata2" ref="C13:C38">
    <sortCondition ref="C13:C38"/>
  </sortState>
  <mergeCells count="1">
    <mergeCell ref="A5:D5"/>
  </mergeCells>
  <conditionalFormatting sqref="D13:D47">
    <cfRule type="cellIs" dxfId="0" priority="1" operator="equal">
      <formula>0</formula>
    </cfRule>
  </conditionalFormatting>
  <dataValidations xWindow="443" yWindow="207" count="1">
    <dataValidation type="decimal" allowBlank="1" showInputMessage="1" showErrorMessage="1" error="Un nombre minimum de 6 pieces est requis" sqref="C13:C45" xr:uid="{127ECB56-FE79-41D5-95A5-7124F03165B5}">
      <formula1>6</formula1>
      <formula2>999</formula2>
    </dataValidation>
  </dataValidations>
  <hyperlinks>
    <hyperlink ref="B50" r:id="rId1" xr:uid="{502E3EC8-6DF5-46BD-9DB4-FC25C167C43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xWindow="443" yWindow="207" count="15">
        <x14:dataValidation type="list" allowBlank="1" showInputMessage="1" showErrorMessage="1" xr:uid="{6674C5A2-42D0-468C-9B70-01F6C42E943F}">
          <x14:formula1>
            <xm:f>'Prix des articles'!$A$5:$A$9</xm:f>
          </x14:formula1>
          <xm:sqref>B15:B16</xm:sqref>
        </x14:dataValidation>
        <x14:dataValidation type="list" allowBlank="1" showInputMessage="1" showErrorMessage="1" xr:uid="{9807148B-3F95-4EBB-998D-D2030B4BB4D3}">
          <x14:formula1>
            <xm:f>'Prix des articles'!$A$10:$A$12</xm:f>
          </x14:formula1>
          <xm:sqref>B17:B18</xm:sqref>
        </x14:dataValidation>
        <x14:dataValidation type="list" allowBlank="1" showInputMessage="1" showErrorMessage="1" xr:uid="{61567F7D-9705-4780-AEBF-3E5AD84470D0}">
          <x14:formula1>
            <xm:f>'Prix des articles'!$A$13:$A$15</xm:f>
          </x14:formula1>
          <xm:sqref>B19:B20</xm:sqref>
        </x14:dataValidation>
        <x14:dataValidation type="list" allowBlank="1" showInputMessage="1" showErrorMessage="1" xr:uid="{10D6D202-6369-415E-ABD6-3B13B67C3FE5}">
          <x14:formula1>
            <xm:f>'Prix des articles'!$A$16:$A$22</xm:f>
          </x14:formula1>
          <xm:sqref>B21:B22</xm:sqref>
        </x14:dataValidation>
        <x14:dataValidation type="list" allowBlank="1" showInputMessage="1" showErrorMessage="1" xr:uid="{085624FB-1718-4F92-9601-F36F9927050A}">
          <x14:formula1>
            <xm:f>'Prix des articles'!$A$23:$A$25</xm:f>
          </x14:formula1>
          <xm:sqref>B23:B24</xm:sqref>
        </x14:dataValidation>
        <x14:dataValidation type="list" allowBlank="1" showInputMessage="1" showErrorMessage="1" xr:uid="{22241503-CD31-4D33-9CCD-A5C108FE9F53}">
          <x14:formula1>
            <xm:f>'Prix des articles'!$A$2:$A$4</xm:f>
          </x14:formula1>
          <xm:sqref>B13:B14</xm:sqref>
        </x14:dataValidation>
        <x14:dataValidation type="list" showInputMessage="1" showErrorMessage="1" xr:uid="{B8309EC1-27EA-41F0-9EEC-0737B2EC25F1}">
          <x14:formula1>
            <xm:f>'Prix des articles'!$A$26:$A$28</xm:f>
          </x14:formula1>
          <xm:sqref>B25:B26</xm:sqref>
        </x14:dataValidation>
        <x14:dataValidation type="list" allowBlank="1" showInputMessage="1" showErrorMessage="1" xr:uid="{A50C8914-AD24-441B-9DFA-29DFA41CC90B}">
          <x14:formula1>
            <xm:f>'Prix des articles'!$A$29</xm:f>
          </x14:formula1>
          <xm:sqref>B27</xm:sqref>
        </x14:dataValidation>
        <x14:dataValidation type="list" allowBlank="1" showInputMessage="1" showErrorMessage="1" xr:uid="{FCFD7D48-5E42-4AA7-B2F9-57C303DF432A}">
          <x14:formula1>
            <xm:f>'Prix des articles'!$A$30:$A$33</xm:f>
          </x14:formula1>
          <xm:sqref>B28:B29</xm:sqref>
        </x14:dataValidation>
        <x14:dataValidation type="list" allowBlank="1" showInputMessage="1" showErrorMessage="1" xr:uid="{AFC4E31C-BD7F-406F-B46B-25F898F7700C}">
          <x14:formula1>
            <xm:f>'Prix des articles'!$A$34:$A$37</xm:f>
          </x14:formula1>
          <xm:sqref>B30:B31</xm:sqref>
        </x14:dataValidation>
        <x14:dataValidation type="list" allowBlank="1" showInputMessage="1" showErrorMessage="1" xr:uid="{1EE3E3A5-873F-4FD5-B1EB-35E37E9F2C72}">
          <x14:formula1>
            <xm:f>'Prix des articles'!$A$38:$A$41</xm:f>
          </x14:formula1>
          <xm:sqref>B32:B33</xm:sqref>
        </x14:dataValidation>
        <x14:dataValidation type="list" allowBlank="1" showInputMessage="1" showErrorMessage="1" xr:uid="{161790FF-B644-48D5-BF01-0FA171FC5C0C}">
          <x14:formula1>
            <xm:f>'Prix des articles'!$A$42:$A$45</xm:f>
          </x14:formula1>
          <xm:sqref>B34:B35</xm:sqref>
        </x14:dataValidation>
        <x14:dataValidation type="list" allowBlank="1" showInputMessage="1" showErrorMessage="1" xr:uid="{911EC1AD-C47A-422B-8D2D-9BA1E4C67574}">
          <x14:formula1>
            <xm:f>'Prix des articles'!$A$46:$A$51</xm:f>
          </x14:formula1>
          <xm:sqref>B36:B37</xm:sqref>
        </x14:dataValidation>
        <x14:dataValidation type="list" allowBlank="1" showInputMessage="1" showErrorMessage="1" xr:uid="{A5E406AF-A0DC-4080-B198-DB255AF5B5B6}">
          <x14:formula1>
            <xm:f>'Prix des articles'!$A$60:$A$70</xm:f>
          </x14:formula1>
          <xm:sqref>B41:B45</xm:sqref>
        </x14:dataValidation>
        <x14:dataValidation type="list" allowBlank="1" showInputMessage="1" showErrorMessage="1" xr:uid="{CB0E1CE9-BB73-4862-845D-A7FE4BE4A6A6}">
          <x14:formula1>
            <xm:f>'Prix des articles'!$A$52:$A$58</xm:f>
          </x14:formula1>
          <xm:sqref>B38:B39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D9B1B-6230-495E-A54C-9E6D49012396}">
  <dimension ref="A1:C75"/>
  <sheetViews>
    <sheetView workbookViewId="0">
      <selection activeCell="A9" sqref="A9"/>
    </sheetView>
  </sheetViews>
  <sheetFormatPr baseColWidth="10" defaultColWidth="10.7109375" defaultRowHeight="15" x14ac:dyDescent="0.25"/>
  <cols>
    <col min="1" max="1" width="47" bestFit="1" customWidth="1"/>
  </cols>
  <sheetData>
    <row r="1" spans="1:3" x14ac:dyDescent="0.25">
      <c r="A1" s="1" t="s">
        <v>0</v>
      </c>
      <c r="B1" s="1" t="s">
        <v>3</v>
      </c>
      <c r="C1" s="1" t="s">
        <v>4</v>
      </c>
    </row>
    <row r="2" spans="1:3" x14ac:dyDescent="0.25">
      <c r="A2" s="2" t="s">
        <v>66</v>
      </c>
      <c r="B2" s="3">
        <v>1.1000000000000001</v>
      </c>
      <c r="C2" s="3">
        <v>1</v>
      </c>
    </row>
    <row r="3" spans="1:3" x14ac:dyDescent="0.25">
      <c r="A3" s="2" t="s">
        <v>68</v>
      </c>
      <c r="B3" s="3">
        <v>1.1000000000000001</v>
      </c>
      <c r="C3" s="3">
        <v>1</v>
      </c>
    </row>
    <row r="4" spans="1:3" x14ac:dyDescent="0.25">
      <c r="A4" s="2" t="s">
        <v>67</v>
      </c>
      <c r="B4" s="3">
        <v>1.1000000000000001</v>
      </c>
      <c r="C4" s="3">
        <v>1</v>
      </c>
    </row>
    <row r="5" spans="1:3" x14ac:dyDescent="0.25">
      <c r="A5" s="2" t="s">
        <v>31</v>
      </c>
      <c r="B5" s="3">
        <v>1.6</v>
      </c>
      <c r="C5" s="3">
        <v>1.5</v>
      </c>
    </row>
    <row r="6" spans="1:3" x14ac:dyDescent="0.25">
      <c r="A6" s="2" t="s">
        <v>32</v>
      </c>
      <c r="B6" s="3">
        <v>1.6</v>
      </c>
      <c r="C6" s="3">
        <v>1.5</v>
      </c>
    </row>
    <row r="7" spans="1:3" x14ac:dyDescent="0.25">
      <c r="A7" s="2" t="s">
        <v>29</v>
      </c>
      <c r="B7" s="3">
        <v>1.6</v>
      </c>
      <c r="C7" s="3">
        <v>1.5</v>
      </c>
    </row>
    <row r="8" spans="1:3" x14ac:dyDescent="0.25">
      <c r="A8" s="2" t="s">
        <v>30</v>
      </c>
      <c r="B8" s="3">
        <v>1.6</v>
      </c>
      <c r="C8" s="3">
        <v>1.5</v>
      </c>
    </row>
    <row r="9" spans="1:3" x14ac:dyDescent="0.25">
      <c r="A9" s="2" t="s">
        <v>33</v>
      </c>
      <c r="B9" s="3">
        <v>1.6</v>
      </c>
      <c r="C9" s="3">
        <v>1.5</v>
      </c>
    </row>
    <row r="10" spans="1:3" x14ac:dyDescent="0.25">
      <c r="A10" s="2" t="s">
        <v>46</v>
      </c>
      <c r="B10" s="3">
        <v>1.2</v>
      </c>
      <c r="C10" s="3">
        <v>1.1000000000000001</v>
      </c>
    </row>
    <row r="11" spans="1:3" x14ac:dyDescent="0.25">
      <c r="A11" s="2" t="s">
        <v>44</v>
      </c>
      <c r="B11" s="3">
        <v>1.2</v>
      </c>
      <c r="C11" s="3">
        <v>1.1000000000000001</v>
      </c>
    </row>
    <row r="12" spans="1:3" x14ac:dyDescent="0.25">
      <c r="A12" s="2" t="s">
        <v>45</v>
      </c>
      <c r="B12" s="3">
        <v>1.2</v>
      </c>
      <c r="C12" s="3">
        <v>1.1000000000000001</v>
      </c>
    </row>
    <row r="13" spans="1:3" x14ac:dyDescent="0.25">
      <c r="A13" s="2" t="s">
        <v>38</v>
      </c>
      <c r="B13" s="3">
        <v>1</v>
      </c>
      <c r="C13" s="3">
        <v>0.95</v>
      </c>
    </row>
    <row r="14" spans="1:3" x14ac:dyDescent="0.25">
      <c r="A14" s="2" t="s">
        <v>36</v>
      </c>
      <c r="B14" s="3">
        <v>1</v>
      </c>
      <c r="C14" s="3">
        <v>0.95</v>
      </c>
    </row>
    <row r="15" spans="1:3" x14ac:dyDescent="0.25">
      <c r="A15" s="2" t="s">
        <v>37</v>
      </c>
      <c r="B15" s="3">
        <v>1</v>
      </c>
      <c r="C15" s="3">
        <v>0.95</v>
      </c>
    </row>
    <row r="16" spans="1:3" x14ac:dyDescent="0.25">
      <c r="A16" s="2" t="s">
        <v>6</v>
      </c>
      <c r="B16" s="3">
        <v>1.2</v>
      </c>
      <c r="C16" s="3">
        <v>1.1000000000000001</v>
      </c>
    </row>
    <row r="17" spans="1:3" x14ac:dyDescent="0.25">
      <c r="A17" s="2" t="s">
        <v>7</v>
      </c>
      <c r="B17" s="3">
        <v>1.2</v>
      </c>
      <c r="C17" s="3">
        <v>1.1000000000000001</v>
      </c>
    </row>
    <row r="18" spans="1:3" x14ac:dyDescent="0.25">
      <c r="A18" s="2" t="s">
        <v>39</v>
      </c>
      <c r="B18" s="3">
        <v>1</v>
      </c>
      <c r="C18" s="3">
        <v>0.95</v>
      </c>
    </row>
    <row r="19" spans="1:3" x14ac:dyDescent="0.25">
      <c r="A19" s="2" t="s">
        <v>8</v>
      </c>
      <c r="B19" s="3">
        <v>1.2</v>
      </c>
      <c r="C19" s="3">
        <v>1.1000000000000001</v>
      </c>
    </row>
    <row r="20" spans="1:3" x14ac:dyDescent="0.25">
      <c r="A20" s="2" t="s">
        <v>40</v>
      </c>
      <c r="B20" s="3">
        <v>1</v>
      </c>
      <c r="C20" s="3">
        <v>0.95</v>
      </c>
    </row>
    <row r="21" spans="1:3" x14ac:dyDescent="0.25">
      <c r="A21" s="2" t="s">
        <v>41</v>
      </c>
      <c r="B21" s="3">
        <v>1</v>
      </c>
      <c r="C21" s="3">
        <v>0.95</v>
      </c>
    </row>
    <row r="22" spans="1:3" x14ac:dyDescent="0.25">
      <c r="A22" s="2" t="s">
        <v>42</v>
      </c>
      <c r="B22" s="3">
        <v>1</v>
      </c>
      <c r="C22" s="3">
        <v>0.95</v>
      </c>
    </row>
    <row r="23" spans="1:3" x14ac:dyDescent="0.25">
      <c r="A23" s="2" t="s">
        <v>34</v>
      </c>
      <c r="B23" s="3">
        <v>1</v>
      </c>
      <c r="C23" s="3">
        <v>0.95</v>
      </c>
    </row>
    <row r="24" spans="1:3" x14ac:dyDescent="0.25">
      <c r="A24" s="2" t="s">
        <v>22</v>
      </c>
      <c r="B24" s="3">
        <v>1</v>
      </c>
      <c r="C24" s="3">
        <v>0.95</v>
      </c>
    </row>
    <row r="25" spans="1:3" x14ac:dyDescent="0.25">
      <c r="A25" s="2" t="s">
        <v>35</v>
      </c>
      <c r="B25" s="3">
        <v>1</v>
      </c>
      <c r="C25" s="3">
        <v>0.95</v>
      </c>
    </row>
    <row r="26" spans="1:3" x14ac:dyDescent="0.25">
      <c r="A26" s="2" t="s">
        <v>62</v>
      </c>
      <c r="B26" s="3">
        <v>1.8</v>
      </c>
      <c r="C26" s="3">
        <v>1.7</v>
      </c>
    </row>
    <row r="27" spans="1:3" x14ac:dyDescent="0.25">
      <c r="A27" s="2" t="s">
        <v>61</v>
      </c>
      <c r="B27" s="3">
        <v>1.8</v>
      </c>
      <c r="C27" s="3">
        <v>1.7</v>
      </c>
    </row>
    <row r="28" spans="1:3" x14ac:dyDescent="0.25">
      <c r="A28" s="2" t="s">
        <v>60</v>
      </c>
      <c r="B28" s="3">
        <v>1.8</v>
      </c>
      <c r="C28" s="3">
        <v>1.7</v>
      </c>
    </row>
    <row r="29" spans="1:3" x14ac:dyDescent="0.25">
      <c r="A29" s="2" t="s">
        <v>49</v>
      </c>
      <c r="B29" s="3">
        <v>1.6</v>
      </c>
      <c r="C29" s="3">
        <v>1.5</v>
      </c>
    </row>
    <row r="30" spans="1:3" x14ac:dyDescent="0.25">
      <c r="A30" s="2" t="s">
        <v>10</v>
      </c>
      <c r="B30" s="3">
        <v>1.2</v>
      </c>
      <c r="C30" s="3">
        <v>1.1000000000000001</v>
      </c>
    </row>
    <row r="31" spans="1:3" x14ac:dyDescent="0.25">
      <c r="A31" s="2" t="s">
        <v>11</v>
      </c>
      <c r="B31" s="3">
        <v>1.2</v>
      </c>
      <c r="C31" s="3">
        <v>1.1000000000000001</v>
      </c>
    </row>
    <row r="32" spans="1:3" x14ac:dyDescent="0.25">
      <c r="A32" s="2" t="s">
        <v>9</v>
      </c>
      <c r="B32" s="3">
        <v>1.2</v>
      </c>
      <c r="C32" s="3">
        <v>1.1000000000000001</v>
      </c>
    </row>
    <row r="33" spans="1:3" x14ac:dyDescent="0.25">
      <c r="A33" s="2" t="s">
        <v>12</v>
      </c>
      <c r="B33" s="3">
        <v>1.2</v>
      </c>
      <c r="C33" s="3">
        <v>1.1000000000000001</v>
      </c>
    </row>
    <row r="34" spans="1:3" x14ac:dyDescent="0.25">
      <c r="A34" s="2" t="s">
        <v>13</v>
      </c>
      <c r="B34" s="3">
        <v>1.6</v>
      </c>
      <c r="C34" s="3">
        <v>1.5</v>
      </c>
    </row>
    <row r="35" spans="1:3" x14ac:dyDescent="0.25">
      <c r="A35" s="2" t="s">
        <v>14</v>
      </c>
      <c r="B35" s="3">
        <v>1.6</v>
      </c>
      <c r="C35" s="3">
        <v>1.5</v>
      </c>
    </row>
    <row r="36" spans="1:3" x14ac:dyDescent="0.25">
      <c r="A36" s="2" t="s">
        <v>47</v>
      </c>
      <c r="B36" s="3">
        <v>1.6</v>
      </c>
      <c r="C36" s="3">
        <v>1.5</v>
      </c>
    </row>
    <row r="37" spans="1:3" x14ac:dyDescent="0.25">
      <c r="A37" s="2" t="s">
        <v>48</v>
      </c>
      <c r="B37" s="3">
        <v>1.6</v>
      </c>
      <c r="C37" s="3">
        <v>1.5</v>
      </c>
    </row>
    <row r="38" spans="1:3" x14ac:dyDescent="0.25">
      <c r="A38" s="2" t="s">
        <v>53</v>
      </c>
      <c r="B38" s="3">
        <v>1.6</v>
      </c>
      <c r="C38" s="3">
        <v>1.5</v>
      </c>
    </row>
    <row r="39" spans="1:3" x14ac:dyDescent="0.25">
      <c r="A39" s="2" t="s">
        <v>51</v>
      </c>
      <c r="B39" s="3">
        <v>1.6</v>
      </c>
      <c r="C39" s="3">
        <v>1.5</v>
      </c>
    </row>
    <row r="40" spans="1:3" x14ac:dyDescent="0.25">
      <c r="A40" s="2" t="s">
        <v>52</v>
      </c>
      <c r="B40" s="3">
        <v>1.6</v>
      </c>
      <c r="C40" s="3">
        <v>1.5</v>
      </c>
    </row>
    <row r="41" spans="1:3" x14ac:dyDescent="0.25">
      <c r="A41" s="2" t="s">
        <v>50</v>
      </c>
      <c r="B41" s="3">
        <v>1.6</v>
      </c>
      <c r="C41" s="3">
        <v>1.5</v>
      </c>
    </row>
    <row r="42" spans="1:3" x14ac:dyDescent="0.25">
      <c r="A42" s="2" t="s">
        <v>20</v>
      </c>
      <c r="B42" s="3">
        <v>1</v>
      </c>
      <c r="C42" s="3">
        <v>0.95</v>
      </c>
    </row>
    <row r="43" spans="1:3" x14ac:dyDescent="0.25">
      <c r="A43" s="2" t="s">
        <v>21</v>
      </c>
      <c r="B43" s="3">
        <v>1</v>
      </c>
      <c r="C43" s="3">
        <v>0.95</v>
      </c>
    </row>
    <row r="44" spans="1:3" x14ac:dyDescent="0.25">
      <c r="A44" s="2" t="s">
        <v>19</v>
      </c>
      <c r="B44" s="3">
        <v>1</v>
      </c>
      <c r="C44" s="3">
        <v>0.95</v>
      </c>
    </row>
    <row r="45" spans="1:3" x14ac:dyDescent="0.25">
      <c r="A45" s="2" t="s">
        <v>18</v>
      </c>
      <c r="B45" s="3">
        <v>1</v>
      </c>
      <c r="C45" s="3">
        <v>0.95</v>
      </c>
    </row>
    <row r="46" spans="1:3" x14ac:dyDescent="0.25">
      <c r="A46" s="2" t="s">
        <v>54</v>
      </c>
      <c r="B46" s="3">
        <v>1.8</v>
      </c>
      <c r="C46" s="3">
        <v>1.7</v>
      </c>
    </row>
    <row r="47" spans="1:3" x14ac:dyDescent="0.25">
      <c r="A47" s="2" t="s">
        <v>56</v>
      </c>
      <c r="B47" s="3">
        <v>1.8</v>
      </c>
      <c r="C47" s="3">
        <v>1.7</v>
      </c>
    </row>
    <row r="48" spans="1:3" x14ac:dyDescent="0.25">
      <c r="A48" s="2" t="s">
        <v>57</v>
      </c>
      <c r="B48" s="3">
        <v>1.8</v>
      </c>
      <c r="C48" s="3">
        <v>1.7</v>
      </c>
    </row>
    <row r="49" spans="1:3" x14ac:dyDescent="0.25">
      <c r="A49" s="2" t="s">
        <v>59</v>
      </c>
      <c r="B49" s="3">
        <v>1.8</v>
      </c>
      <c r="C49" s="3">
        <v>1.7</v>
      </c>
    </row>
    <row r="50" spans="1:3" x14ac:dyDescent="0.25">
      <c r="A50" s="2" t="s">
        <v>58</v>
      </c>
      <c r="B50" s="3">
        <v>1.8</v>
      </c>
      <c r="C50" s="3">
        <v>1.7</v>
      </c>
    </row>
    <row r="51" spans="1:3" x14ac:dyDescent="0.25">
      <c r="A51" s="2" t="s">
        <v>55</v>
      </c>
      <c r="B51" s="3">
        <v>1.8</v>
      </c>
      <c r="C51" s="3">
        <v>1.7</v>
      </c>
    </row>
    <row r="52" spans="1:3" x14ac:dyDescent="0.25">
      <c r="A52" s="2" t="s">
        <v>15</v>
      </c>
      <c r="B52" s="3">
        <v>1.2</v>
      </c>
      <c r="C52" s="3">
        <v>1.1000000000000001</v>
      </c>
    </row>
    <row r="53" spans="1:3" x14ac:dyDescent="0.25">
      <c r="A53" s="2" t="s">
        <v>16</v>
      </c>
      <c r="B53" s="3">
        <v>1.2</v>
      </c>
      <c r="C53" s="3">
        <v>1.1000000000000001</v>
      </c>
    </row>
    <row r="54" spans="1:3" x14ac:dyDescent="0.25">
      <c r="A54" s="2" t="s">
        <v>43</v>
      </c>
      <c r="B54" s="3">
        <v>1.2</v>
      </c>
      <c r="C54" s="3">
        <v>1.1000000000000001</v>
      </c>
    </row>
    <row r="55" spans="1:3" x14ac:dyDescent="0.25">
      <c r="A55" s="2" t="s">
        <v>65</v>
      </c>
      <c r="B55" s="3">
        <v>1.7</v>
      </c>
      <c r="C55" s="3">
        <v>1.6</v>
      </c>
    </row>
    <row r="56" spans="1:3" x14ac:dyDescent="0.25">
      <c r="A56" s="2" t="s">
        <v>63</v>
      </c>
      <c r="B56" s="3">
        <v>1.7</v>
      </c>
      <c r="C56" s="3">
        <v>1.6</v>
      </c>
    </row>
    <row r="57" spans="1:3" x14ac:dyDescent="0.25">
      <c r="A57" s="2" t="s">
        <v>17</v>
      </c>
      <c r="B57" s="3">
        <v>1.2</v>
      </c>
      <c r="C57" s="3">
        <v>1.1000000000000001</v>
      </c>
    </row>
    <row r="58" spans="1:3" x14ac:dyDescent="0.25">
      <c r="A58" s="2" t="s">
        <v>64</v>
      </c>
      <c r="B58" s="3">
        <v>1.7</v>
      </c>
      <c r="C58" s="3">
        <v>1.6</v>
      </c>
    </row>
    <row r="59" spans="1:3" x14ac:dyDescent="0.25">
      <c r="A59" s="2"/>
      <c r="B59" s="3"/>
      <c r="C59" s="3"/>
    </row>
    <row r="60" spans="1:3" x14ac:dyDescent="0.25">
      <c r="A60" s="2" t="s">
        <v>78</v>
      </c>
      <c r="B60" s="3">
        <v>2</v>
      </c>
      <c r="C60" s="3">
        <v>1.9</v>
      </c>
    </row>
    <row r="61" spans="1:3" x14ac:dyDescent="0.25">
      <c r="A61" s="2" t="s">
        <v>79</v>
      </c>
      <c r="B61" s="3">
        <v>2</v>
      </c>
      <c r="C61" s="3">
        <v>1.9</v>
      </c>
    </row>
    <row r="62" spans="1:3" x14ac:dyDescent="0.25">
      <c r="A62" s="2" t="s">
        <v>80</v>
      </c>
      <c r="B62" s="3">
        <v>2</v>
      </c>
      <c r="C62" s="3">
        <v>1.9</v>
      </c>
    </row>
    <row r="63" spans="1:3" x14ac:dyDescent="0.25">
      <c r="A63" s="2" t="s">
        <v>81</v>
      </c>
      <c r="B63" s="3">
        <v>2</v>
      </c>
      <c r="C63" s="3">
        <v>1.9</v>
      </c>
    </row>
    <row r="64" spans="1:3" x14ac:dyDescent="0.25">
      <c r="A64" s="2" t="s">
        <v>82</v>
      </c>
      <c r="B64" s="3">
        <v>2</v>
      </c>
      <c r="C64" s="3">
        <v>1.9</v>
      </c>
    </row>
    <row r="65" spans="1:3" x14ac:dyDescent="0.25">
      <c r="A65" s="2" t="s">
        <v>83</v>
      </c>
      <c r="B65" s="3">
        <v>1.6</v>
      </c>
      <c r="C65" s="3">
        <v>1.5</v>
      </c>
    </row>
    <row r="66" spans="1:3" x14ac:dyDescent="0.25">
      <c r="A66" s="2" t="s">
        <v>84</v>
      </c>
      <c r="B66" s="3">
        <v>1.6</v>
      </c>
      <c r="C66" s="3">
        <v>1.5</v>
      </c>
    </row>
    <row r="67" spans="1:3" x14ac:dyDescent="0.25">
      <c r="A67" s="2" t="s">
        <v>85</v>
      </c>
      <c r="B67" s="3">
        <v>1.6</v>
      </c>
      <c r="C67" s="3">
        <v>1.5</v>
      </c>
    </row>
    <row r="68" spans="1:3" x14ac:dyDescent="0.25">
      <c r="A68" s="2" t="s">
        <v>86</v>
      </c>
      <c r="B68" s="3">
        <v>1.6</v>
      </c>
      <c r="C68" s="3">
        <v>1.5</v>
      </c>
    </row>
    <row r="69" spans="1:3" x14ac:dyDescent="0.25">
      <c r="A69" s="2" t="s">
        <v>87</v>
      </c>
      <c r="B69" s="3">
        <v>1.6</v>
      </c>
      <c r="C69" s="3">
        <v>1.5</v>
      </c>
    </row>
    <row r="70" spans="1:3" x14ac:dyDescent="0.25">
      <c r="A70" s="2" t="s">
        <v>88</v>
      </c>
      <c r="B70" s="3">
        <v>1.6</v>
      </c>
      <c r="C70" s="3">
        <v>1.5</v>
      </c>
    </row>
    <row r="71" spans="1:3" x14ac:dyDescent="0.25">
      <c r="A71" s="2"/>
      <c r="B71" s="2"/>
      <c r="C71" s="2"/>
    </row>
    <row r="72" spans="1:3" x14ac:dyDescent="0.25">
      <c r="A72" s="2"/>
      <c r="B72" s="2"/>
      <c r="C72" s="2"/>
    </row>
    <row r="73" spans="1:3" x14ac:dyDescent="0.25">
      <c r="A73" s="2"/>
      <c r="B73" s="2"/>
      <c r="C73" s="2"/>
    </row>
    <row r="74" spans="1:3" x14ac:dyDescent="0.25">
      <c r="A74" s="2"/>
      <c r="B74" s="2"/>
      <c r="C74" s="2"/>
    </row>
    <row r="75" spans="1:3" x14ac:dyDescent="0.25">
      <c r="A75" s="2"/>
      <c r="B75" s="2"/>
      <c r="C75" s="2"/>
    </row>
  </sheetData>
  <sheetProtection algorithmName="SHA-512" hashValue="x1+iY09zKHVfjGAixK3xf8zlpQcnnGKunfeLneenhAjDXQOaF/GxNiVZmDR/Z6byI8umV9HJj3gSONqM+LlGoA==" saltValue="oeTLexlDHeVZVcWxTGSHWg==" spinCount="100000" sheet="1" objects="1" scenarios="1"/>
  <sortState xmlns:xlrd2="http://schemas.microsoft.com/office/spreadsheetml/2017/richdata2" ref="A2:C58">
    <sortCondition ref="A2:A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 de commande</vt:lpstr>
      <vt:lpstr>Prix des articles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meric</dc:creator>
  <cp:lastModifiedBy>audrey meric</cp:lastModifiedBy>
  <dcterms:created xsi:type="dcterms:W3CDTF">2025-05-04T09:39:11Z</dcterms:created>
  <dcterms:modified xsi:type="dcterms:W3CDTF">2025-05-16T14:16:15Z</dcterms:modified>
</cp:coreProperties>
</file>